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L-APC Replacement Project\KT 22-758 Needs Assessment &amp; SOW Project\RFP Docs\"/>
    </mc:Choice>
  </mc:AlternateContent>
  <xr:revisionPtr revIDLastSave="0" documentId="8_{C7303E10-6BBC-4E2D-BABB-77969470CF62}" xr6:coauthVersionLast="47" xr6:coauthVersionMax="47" xr10:uidLastSave="{00000000-0000-0000-0000-000000000000}"/>
  <bookViews>
    <workbookView xWindow="-120" yWindow="-120" windowWidth="29040" windowHeight="15990" xr2:uid="{CCDE48D8-7343-4FD4-BF89-7CCFD3747BB6}"/>
  </bookViews>
  <sheets>
    <sheet name="Cost Breakdown" sheetId="1" r:id="rId1"/>
  </sheets>
  <definedNames>
    <definedName name="_xlnm.Print_Area" localSheetId="0">'Cost Breakdown'!$A$1:$H$63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1" l="1"/>
  <c r="H90" i="1"/>
  <c r="H89" i="1"/>
  <c r="C94" i="1"/>
  <c r="B94" i="1"/>
  <c r="D94" i="1" s="1"/>
  <c r="C87" i="1"/>
  <c r="C91" i="1" s="1"/>
  <c r="B87" i="1"/>
  <c r="B91" i="1" s="1"/>
  <c r="C86" i="1"/>
  <c r="C90" i="1" s="1"/>
  <c r="B86" i="1"/>
  <c r="B90" i="1" s="1"/>
  <c r="C85" i="1"/>
  <c r="C89" i="1" s="1"/>
  <c r="B85" i="1"/>
  <c r="B89" i="1" s="1"/>
  <c r="D89" i="1" s="1"/>
  <c r="C84" i="1"/>
  <c r="C88" i="1" s="1"/>
  <c r="B84" i="1"/>
  <c r="B88" i="1" s="1"/>
  <c r="H86" i="1"/>
  <c r="H87" i="1"/>
  <c r="H85" i="1"/>
  <c r="H88" i="1"/>
  <c r="H84" i="1"/>
  <c r="I77" i="1"/>
  <c r="I79" i="1" s="1"/>
  <c r="I60" i="1"/>
  <c r="H59" i="1"/>
  <c r="I73" i="1"/>
  <c r="I55" i="1"/>
  <c r="I49" i="1"/>
  <c r="I37" i="1"/>
  <c r="I33" i="1"/>
  <c r="G32" i="1"/>
  <c r="I32" i="1" s="1"/>
  <c r="G31" i="1"/>
  <c r="I31" i="1" s="1"/>
  <c r="I29" i="1"/>
  <c r="G28" i="1"/>
  <c r="I28" i="1" s="1"/>
  <c r="G27" i="1"/>
  <c r="I27" i="1" s="1"/>
  <c r="I25" i="1"/>
  <c r="G24" i="1"/>
  <c r="G23" i="1"/>
  <c r="I21" i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I13" i="1"/>
  <c r="G12" i="1"/>
  <c r="G11" i="1"/>
  <c r="G10" i="1"/>
  <c r="G9" i="1"/>
  <c r="G8" i="1"/>
  <c r="G7" i="1"/>
  <c r="G6" i="1"/>
  <c r="G5" i="1"/>
  <c r="G4" i="1"/>
  <c r="D24" i="1"/>
  <c r="D23" i="1"/>
  <c r="D59" i="1"/>
  <c r="D5" i="1"/>
  <c r="D6" i="1"/>
  <c r="I6" i="1" s="1"/>
  <c r="D7" i="1"/>
  <c r="D8" i="1"/>
  <c r="D9" i="1"/>
  <c r="D10" i="1"/>
  <c r="D11" i="1"/>
  <c r="I11" i="1" s="1"/>
  <c r="D12" i="1"/>
  <c r="D4" i="1"/>
  <c r="I109" i="1"/>
  <c r="I110" i="1"/>
  <c r="I111" i="1"/>
  <c r="I112" i="1"/>
  <c r="I113" i="1"/>
  <c r="I5" i="1" l="1"/>
  <c r="I10" i="1"/>
  <c r="D88" i="1"/>
  <c r="I9" i="1"/>
  <c r="D85" i="1"/>
  <c r="I8" i="1"/>
  <c r="D87" i="1"/>
  <c r="I87" i="1" s="1"/>
  <c r="I59" i="1"/>
  <c r="I61" i="1" s="1"/>
  <c r="I63" i="1" s="1"/>
  <c r="I7" i="1"/>
  <c r="D86" i="1"/>
  <c r="I86" i="1" s="1"/>
  <c r="D84" i="1"/>
  <c r="I84" i="1" s="1"/>
  <c r="I89" i="1"/>
  <c r="I4" i="1"/>
  <c r="I12" i="1"/>
  <c r="I85" i="1"/>
  <c r="D91" i="1"/>
  <c r="I91" i="1" s="1"/>
  <c r="B93" i="1"/>
  <c r="D93" i="1" s="1"/>
  <c r="I93" i="1"/>
  <c r="D90" i="1"/>
  <c r="I90" i="1" s="1"/>
  <c r="B92" i="1"/>
  <c r="D92" i="1" s="1"/>
  <c r="I88" i="1"/>
  <c r="I23" i="1"/>
  <c r="I24" i="1"/>
  <c r="I108" i="1"/>
  <c r="I100" i="1"/>
  <c r="I99" i="1"/>
  <c r="I98" i="1"/>
  <c r="I97" i="1"/>
  <c r="I96" i="1"/>
  <c r="I94" i="1"/>
  <c r="I92" i="1"/>
  <c r="I35" i="1"/>
  <c r="I101" i="1" l="1"/>
  <c r="I103" i="1" s="1"/>
  <c r="I38" i="1"/>
  <c r="I40" i="1" l="1"/>
</calcChain>
</file>

<file path=xl/sharedStrings.xml><?xml version="1.0" encoding="utf-8"?>
<sst xmlns="http://schemas.openxmlformats.org/spreadsheetml/2006/main" count="144" uniqueCount="85">
  <si>
    <t>CAD/AVL</t>
  </si>
  <si>
    <t>Components</t>
  </si>
  <si>
    <t>Estimated Quantity</t>
  </si>
  <si>
    <t>Estimated Spare  Units</t>
  </si>
  <si>
    <t>Estimated Total Units</t>
  </si>
  <si>
    <t>Cost Per Unit</t>
  </si>
  <si>
    <t>Non-Installation Implementation Cost per Unit  (accessories, cabling, licensing, related materials, and services)</t>
  </si>
  <si>
    <t>Total Cost Per Unit (without installation)</t>
  </si>
  <si>
    <t>Total Cost</t>
  </si>
  <si>
    <t>Notes</t>
  </si>
  <si>
    <t>Fixed Route Software/Hardware: CAD/AVL</t>
  </si>
  <si>
    <t>Mobile Data Terminal-Vehicle Logic Unit (MDT/VLU)</t>
  </si>
  <si>
    <t>Data modem with GPS and wireless interface</t>
  </si>
  <si>
    <t>CAD/AVL Interface (MDT/VLU/Tracking software)</t>
  </si>
  <si>
    <t>Vehicle Health Monitoring/Odometer Interfaces</t>
  </si>
  <si>
    <t>Automatic Voice Announcement System (AVA)</t>
  </si>
  <si>
    <t>Covert Alarm Switch</t>
  </si>
  <si>
    <t>Fare Payment System Interface</t>
  </si>
  <si>
    <t>Headsign interface</t>
  </si>
  <si>
    <t>CCTV interface</t>
  </si>
  <si>
    <t>Vehicle Installation</t>
  </si>
  <si>
    <t>Worker Driver Software/Hardware: CAD/AVL</t>
  </si>
  <si>
    <t>Worker Driver Covert Alarm Switch</t>
  </si>
  <si>
    <t>On-Demand Software/Hardware: CAD/AVL</t>
  </si>
  <si>
    <t>Ferry Software/Hardware: CAD/AVL</t>
  </si>
  <si>
    <t>Non-Revenue Vehicle Software/ Hardware: CAD/AVL</t>
  </si>
  <si>
    <t>Central Software/Hardware: CAD/AVL</t>
  </si>
  <si>
    <t>Total Cost  (without installation)</t>
  </si>
  <si>
    <t>Installation Cost</t>
  </si>
  <si>
    <t>CAD/AVL Software Site License (Includes AVA central system)</t>
  </si>
  <si>
    <t>Hosted/SAAS Server Environment</t>
  </si>
  <si>
    <t>Hosted Site and Services Configuration and Setup</t>
  </si>
  <si>
    <t>H/W and S/W Subtotal</t>
  </si>
  <si>
    <t>Sales Tax</t>
  </si>
  <si>
    <t>Grand Total</t>
  </si>
  <si>
    <t>Real Time Passenger Information System (RTPI)</t>
  </si>
  <si>
    <t>Arrival prediction</t>
  </si>
  <si>
    <t>GTFS Real Time Feeds</t>
  </si>
  <si>
    <t>Interface with CAD/AVL</t>
  </si>
  <si>
    <t>KT Website Integration</t>
  </si>
  <si>
    <t>Business Intelligence and Reporting</t>
  </si>
  <si>
    <t xml:space="preserve"> Data warehouse, Datamart, and Analytics/Reporting Interface</t>
  </si>
  <si>
    <t>APC</t>
  </si>
  <si>
    <t>Installation Cost Per Unit</t>
  </si>
  <si>
    <t>Total Installed Cost Per Unit</t>
  </si>
  <si>
    <t xml:space="preserve">Onboard Automatic Passenger Count (APC) System 
</t>
  </si>
  <si>
    <t>Automated Passenger Counter Management System (Central)</t>
  </si>
  <si>
    <t>Subtotal</t>
  </si>
  <si>
    <t xml:space="preserve">System Implementation Services. Contractor will provide all labor, materials, equipment, integration, and services needed to enable complete and successful system delivery. </t>
  </si>
  <si>
    <t>Project Management, Coordination, and Planning</t>
  </si>
  <si>
    <t>Documentation</t>
  </si>
  <si>
    <t>System Design</t>
  </si>
  <si>
    <t>Testing</t>
  </si>
  <si>
    <t>Training</t>
  </si>
  <si>
    <t>NTD Certification (Option)</t>
  </si>
  <si>
    <t>Estimated Vehicles</t>
  </si>
  <si>
    <t>Cost Per Vehicle</t>
  </si>
  <si>
    <t xml:space="preserve">NTD Certification (Fixed Route) </t>
  </si>
  <si>
    <t>VoIP</t>
  </si>
  <si>
    <t>Vehicle Software/Hardware</t>
  </si>
  <si>
    <t>Fixed Route Vehicles Voice Radio Logic Controller and Software</t>
  </si>
  <si>
    <t>Worker/Driver Voice Radio Logic Controller and Software</t>
  </si>
  <si>
    <t>On-Demand Vehicles Voice Radio Logic Controller and Software</t>
  </si>
  <si>
    <t>Ferry Voice Radio Logic Controller and Software</t>
  </si>
  <si>
    <t>Fixed Route Vehicles Onboard Communications Equipment (Handset, Speakers, and Covert Mic)</t>
  </si>
  <si>
    <t>Worker/Driver Vehicles Onboard Communications Equipment (Handset, Speakers, and Covert Mic)</t>
  </si>
  <si>
    <t>On-Demand Vehicles Onboard Communications Equipment (Handset, Speakers, and Covert Mic)</t>
  </si>
  <si>
    <t>Ferry Onboard Communications Equipment (Handset, Speakers, and Covert Mic)</t>
  </si>
  <si>
    <t xml:space="preserve"> On-Demand Vehicles Covert Alarm Switch</t>
  </si>
  <si>
    <t>Ferry Covert Alarm Switch</t>
  </si>
  <si>
    <t>NRV Portable Radio with Docking Station (SmartPhone)</t>
  </si>
  <si>
    <t>Central Voice Radio Software/Hardware</t>
  </si>
  <si>
    <t>Voice Radio Integration with CAD/AVL</t>
  </si>
  <si>
    <t>VoIP Controller Central Software Site License</t>
  </si>
  <si>
    <t>Network Management System Workstation</t>
  </si>
  <si>
    <t>VoIP Server Manager</t>
  </si>
  <si>
    <t>Central IT System (Service, Storage, Switch)</t>
  </si>
  <si>
    <t>VoIP H/W and S/W Subtotal</t>
  </si>
  <si>
    <t>Additional items</t>
  </si>
  <si>
    <t>Annual Hosting Cost (Option year 1 - Year 3 following  Final System Acceptance)</t>
  </si>
  <si>
    <t>Annual Hosting Cost  (Option year 2 - Year 4 following  Final System Acceptance)</t>
  </si>
  <si>
    <t>Annual Hosting Cost  (Option year 3 - Year 4 following  Final System Acceptance)</t>
  </si>
  <si>
    <t>System Warranty, Maintenance, and Support Services  (Option year 1 - Year 3 following  Final System Acceptance)</t>
  </si>
  <si>
    <t>System Warranty, Maintenance, and Support Services  (Option year 2 - Year 4 following  Final System Acceptance)</t>
  </si>
  <si>
    <t>System Warranty, Maintenance, and Support Services  (Option year 3 - Year 4 following  Final System Acceptance)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</si>
</sst>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FFFF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6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0" fillId="4" borderId="13" xfId="0" applyFill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4" borderId="15" xfId="0" applyFont="1" applyFill="1" applyBorder="1" applyAlignment="1">
      <alignment vertical="center" wrapText="1"/>
    </xf>
    <xf numFmtId="44" fontId="3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44" fontId="3" fillId="0" borderId="18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44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7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vertical="center" wrapText="1"/>
    </xf>
    <xf numFmtId="6" fontId="1" fillId="6" borderId="0" xfId="0" applyNumberFormat="1" applyFont="1" applyFill="1" applyAlignment="1">
      <alignment horizontal="right" vertical="center" wrapText="1"/>
    </xf>
    <xf numFmtId="0" fontId="0" fillId="6" borderId="0" xfId="0" applyFill="1" applyAlignment="1">
      <alignment wrapText="1"/>
    </xf>
    <xf numFmtId="0" fontId="3" fillId="0" borderId="8" xfId="0" applyFont="1" applyBorder="1" applyAlignment="1">
      <alignment vertical="center" wrapText="1"/>
    </xf>
    <xf numFmtId="44" fontId="7" fillId="0" borderId="16" xfId="0" applyNumberFormat="1" applyFont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0" fontId="3" fillId="0" borderId="8" xfId="0" applyFont="1" applyBorder="1" applyAlignment="1">
      <alignment horizontal="right" wrapText="1"/>
    </xf>
    <xf numFmtId="0" fontId="5" fillId="6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0" fillId="4" borderId="19" xfId="0" applyFill="1" applyBorder="1" applyAlignment="1">
      <alignment vertical="center" wrapText="1"/>
    </xf>
    <xf numFmtId="44" fontId="3" fillId="0" borderId="20" xfId="0" applyNumberFormat="1" applyFont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4" borderId="24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44" fontId="3" fillId="0" borderId="26" xfId="0" applyNumberFormat="1" applyFont="1" applyBorder="1" applyAlignment="1">
      <alignment horizontal="center" vertical="center" wrapText="1"/>
    </xf>
    <xf numFmtId="44" fontId="3" fillId="0" borderId="27" xfId="0" applyNumberFormat="1" applyFont="1" applyBorder="1" applyAlignment="1">
      <alignment horizontal="center" vertical="center" wrapText="1"/>
    </xf>
    <xf numFmtId="44" fontId="3" fillId="0" borderId="28" xfId="0" applyNumberFormat="1" applyFont="1" applyBorder="1" applyAlignment="1">
      <alignment horizontal="center" vertical="center" wrapText="1"/>
    </xf>
    <xf numFmtId="0" fontId="0" fillId="4" borderId="29" xfId="0" applyFill="1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9" fillId="0" borderId="8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0" fillId="4" borderId="33" xfId="0" applyFill="1" applyBorder="1" applyAlignment="1">
      <alignment vertical="center" wrapText="1"/>
    </xf>
    <xf numFmtId="44" fontId="3" fillId="0" borderId="34" xfId="0" applyNumberFormat="1" applyFont="1" applyBorder="1" applyAlignment="1">
      <alignment horizontal="center" vertical="center" wrapText="1"/>
    </xf>
    <xf numFmtId="0" fontId="0" fillId="4" borderId="35" xfId="0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44" fontId="7" fillId="0" borderId="37" xfId="0" applyNumberFormat="1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vertical="center" wrapText="1"/>
    </xf>
    <xf numFmtId="0" fontId="0" fillId="4" borderId="39" xfId="0" applyFill="1" applyBorder="1" applyAlignment="1">
      <alignment vertical="center" wrapText="1"/>
    </xf>
    <xf numFmtId="44" fontId="3" fillId="0" borderId="4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1" fillId="5" borderId="42" xfId="0" applyFont="1" applyFill="1" applyBorder="1" applyAlignment="1">
      <alignment vertical="center" wrapText="1"/>
    </xf>
    <xf numFmtId="44" fontId="7" fillId="5" borderId="37" xfId="0" applyNumberFormat="1" applyFont="1" applyFill="1" applyBorder="1" applyAlignment="1">
      <alignment horizontal="center" vertical="center" wrapText="1"/>
    </xf>
    <xf numFmtId="0" fontId="0" fillId="4" borderId="43" xfId="0" applyFill="1" applyBorder="1" applyAlignment="1">
      <alignment vertical="center" wrapText="1"/>
    </xf>
    <xf numFmtId="0" fontId="1" fillId="0" borderId="41" xfId="0" applyFont="1" applyBorder="1" applyAlignment="1">
      <alignment horizontal="left" vertical="top" wrapText="1"/>
    </xf>
    <xf numFmtId="0" fontId="1" fillId="4" borderId="42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wrapText="1"/>
    </xf>
    <xf numFmtId="0" fontId="3" fillId="0" borderId="8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A9C0-10D5-4859-A28B-D0DB4DAE8440}">
  <sheetPr>
    <pageSetUpPr fitToPage="1"/>
  </sheetPr>
  <dimension ref="A1:J113"/>
  <sheetViews>
    <sheetView tabSelected="1" zoomScaleNormal="100" zoomScaleSheetLayoutView="100" workbookViewId="0">
      <selection activeCell="H14" sqref="H14"/>
    </sheetView>
  </sheetViews>
  <sheetFormatPr defaultColWidth="9.140625" defaultRowHeight="16.5" x14ac:dyDescent="0.3"/>
  <cols>
    <col min="1" max="1" width="64.28515625" style="5" bestFit="1" customWidth="1"/>
    <col min="2" max="2" width="13.42578125" style="31" customWidth="1"/>
    <col min="3" max="3" width="10.7109375" style="31" customWidth="1"/>
    <col min="4" max="5" width="13.42578125" style="31" customWidth="1"/>
    <col min="6" max="6" width="21.7109375" style="31" customWidth="1"/>
    <col min="7" max="7" width="17" style="31" customWidth="1"/>
    <col min="8" max="9" width="25.42578125" style="31" customWidth="1"/>
    <col min="10" max="10" width="17.85546875" style="5" customWidth="1"/>
    <col min="11" max="16384" width="9.140625" style="5"/>
  </cols>
  <sheetData>
    <row r="1" spans="1:10" ht="17.25" thickBot="1" x14ac:dyDescent="0.35">
      <c r="A1" s="1" t="s">
        <v>0</v>
      </c>
      <c r="B1" s="2"/>
      <c r="C1" s="3"/>
      <c r="D1" s="3"/>
      <c r="E1" s="3"/>
      <c r="F1" s="3"/>
      <c r="G1" s="4"/>
      <c r="H1" s="4"/>
      <c r="I1" s="4"/>
    </row>
    <row r="2" spans="1:10" s="10" customFormat="1" ht="99" x14ac:dyDescent="0.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/>
      <c r="I2" s="9" t="s">
        <v>8</v>
      </c>
      <c r="J2" s="10" t="s">
        <v>9</v>
      </c>
    </row>
    <row r="3" spans="1:10" x14ac:dyDescent="0.3">
      <c r="A3" s="11" t="s">
        <v>10</v>
      </c>
      <c r="B3" s="12"/>
      <c r="C3" s="12"/>
      <c r="D3" s="12"/>
      <c r="E3" s="12"/>
      <c r="F3" s="51"/>
      <c r="G3" s="62"/>
      <c r="H3" s="54"/>
      <c r="I3" s="62"/>
    </row>
    <row r="4" spans="1:10" x14ac:dyDescent="0.3">
      <c r="A4" s="13" t="s">
        <v>11</v>
      </c>
      <c r="B4" s="14">
        <v>84</v>
      </c>
      <c r="C4" s="14">
        <v>8</v>
      </c>
      <c r="D4" s="14">
        <f>B4+C4</f>
        <v>92</v>
      </c>
      <c r="E4" s="15">
        <v>0</v>
      </c>
      <c r="F4" s="52">
        <v>0</v>
      </c>
      <c r="G4" s="61">
        <f>E4+F4</f>
        <v>0</v>
      </c>
      <c r="H4" s="50"/>
      <c r="I4" s="61">
        <f>D4*G4</f>
        <v>0</v>
      </c>
    </row>
    <row r="5" spans="1:10" x14ac:dyDescent="0.3">
      <c r="A5" s="13" t="s">
        <v>12</v>
      </c>
      <c r="B5" s="14">
        <v>84</v>
      </c>
      <c r="C5" s="14">
        <v>8</v>
      </c>
      <c r="D5" s="14">
        <f t="shared" ref="D5:D12" si="0">B5+C5</f>
        <v>92</v>
      </c>
      <c r="E5" s="15">
        <v>0</v>
      </c>
      <c r="F5" s="52">
        <v>0</v>
      </c>
      <c r="G5" s="61">
        <f t="shared" ref="G5:G12" si="1">E5+F5</f>
        <v>0</v>
      </c>
      <c r="H5" s="50"/>
      <c r="I5" s="61">
        <f t="shared" ref="I5:I12" si="2">D5*G5</f>
        <v>0</v>
      </c>
    </row>
    <row r="6" spans="1:10" x14ac:dyDescent="0.3">
      <c r="A6" s="13" t="s">
        <v>13</v>
      </c>
      <c r="B6" s="14">
        <v>84</v>
      </c>
      <c r="C6" s="14">
        <v>8</v>
      </c>
      <c r="D6" s="14">
        <f t="shared" si="0"/>
        <v>92</v>
      </c>
      <c r="E6" s="15">
        <v>0</v>
      </c>
      <c r="F6" s="52">
        <v>0</v>
      </c>
      <c r="G6" s="61">
        <f t="shared" si="1"/>
        <v>0</v>
      </c>
      <c r="H6" s="50"/>
      <c r="I6" s="61">
        <f t="shared" si="2"/>
        <v>0</v>
      </c>
    </row>
    <row r="7" spans="1:10" x14ac:dyDescent="0.3">
      <c r="A7" s="13" t="s">
        <v>14</v>
      </c>
      <c r="B7" s="14">
        <v>84</v>
      </c>
      <c r="C7" s="14">
        <v>8</v>
      </c>
      <c r="D7" s="14">
        <f t="shared" si="0"/>
        <v>92</v>
      </c>
      <c r="E7" s="15">
        <v>0</v>
      </c>
      <c r="F7" s="52">
        <v>0</v>
      </c>
      <c r="G7" s="61">
        <f t="shared" si="1"/>
        <v>0</v>
      </c>
      <c r="H7" s="50"/>
      <c r="I7" s="61">
        <f t="shared" si="2"/>
        <v>0</v>
      </c>
    </row>
    <row r="8" spans="1:10" x14ac:dyDescent="0.3">
      <c r="A8" s="13" t="s">
        <v>15</v>
      </c>
      <c r="B8" s="14">
        <v>84</v>
      </c>
      <c r="C8" s="14">
        <v>8</v>
      </c>
      <c r="D8" s="14">
        <f t="shared" si="0"/>
        <v>92</v>
      </c>
      <c r="E8" s="15">
        <v>0</v>
      </c>
      <c r="F8" s="52">
        <v>0</v>
      </c>
      <c r="G8" s="61">
        <f t="shared" si="1"/>
        <v>0</v>
      </c>
      <c r="H8" s="50"/>
      <c r="I8" s="61">
        <f t="shared" si="2"/>
        <v>0</v>
      </c>
    </row>
    <row r="9" spans="1:10" x14ac:dyDescent="0.3">
      <c r="A9" s="13" t="s">
        <v>16</v>
      </c>
      <c r="B9" s="14">
        <v>84</v>
      </c>
      <c r="C9" s="14">
        <v>8</v>
      </c>
      <c r="D9" s="14">
        <f t="shared" si="0"/>
        <v>92</v>
      </c>
      <c r="E9" s="15">
        <v>0</v>
      </c>
      <c r="F9" s="52">
        <v>0</v>
      </c>
      <c r="G9" s="61">
        <f t="shared" si="1"/>
        <v>0</v>
      </c>
      <c r="H9" s="50"/>
      <c r="I9" s="61">
        <f t="shared" si="2"/>
        <v>0</v>
      </c>
    </row>
    <row r="10" spans="1:10" x14ac:dyDescent="0.3">
      <c r="A10" s="13" t="s">
        <v>17</v>
      </c>
      <c r="B10" s="14">
        <v>84</v>
      </c>
      <c r="C10" s="14">
        <v>8</v>
      </c>
      <c r="D10" s="14">
        <f t="shared" si="0"/>
        <v>92</v>
      </c>
      <c r="E10" s="15">
        <v>0</v>
      </c>
      <c r="F10" s="52">
        <v>0</v>
      </c>
      <c r="G10" s="61">
        <f t="shared" si="1"/>
        <v>0</v>
      </c>
      <c r="H10" s="50"/>
      <c r="I10" s="61">
        <f t="shared" si="2"/>
        <v>0</v>
      </c>
    </row>
    <row r="11" spans="1:10" x14ac:dyDescent="0.3">
      <c r="A11" s="13" t="s">
        <v>18</v>
      </c>
      <c r="B11" s="14">
        <v>84</v>
      </c>
      <c r="C11" s="14">
        <v>8</v>
      </c>
      <c r="D11" s="14">
        <f t="shared" si="0"/>
        <v>92</v>
      </c>
      <c r="E11" s="15">
        <v>0</v>
      </c>
      <c r="F11" s="52">
        <v>0</v>
      </c>
      <c r="G11" s="61">
        <f t="shared" si="1"/>
        <v>0</v>
      </c>
      <c r="H11" s="50"/>
      <c r="I11" s="61">
        <f t="shared" si="2"/>
        <v>0</v>
      </c>
    </row>
    <row r="12" spans="1:10" x14ac:dyDescent="0.3">
      <c r="A12" s="13" t="s">
        <v>19</v>
      </c>
      <c r="B12" s="14">
        <v>84</v>
      </c>
      <c r="C12" s="14">
        <v>8</v>
      </c>
      <c r="D12" s="14">
        <f t="shared" si="0"/>
        <v>92</v>
      </c>
      <c r="E12" s="15">
        <v>0</v>
      </c>
      <c r="F12" s="52">
        <v>0</v>
      </c>
      <c r="G12" s="61">
        <f t="shared" si="1"/>
        <v>0</v>
      </c>
      <c r="H12" s="50"/>
      <c r="I12" s="61">
        <f t="shared" si="2"/>
        <v>0</v>
      </c>
    </row>
    <row r="13" spans="1:10" x14ac:dyDescent="0.3">
      <c r="A13" s="13" t="s">
        <v>20</v>
      </c>
      <c r="B13" s="14">
        <v>84</v>
      </c>
      <c r="C13" s="53"/>
      <c r="D13" s="53"/>
      <c r="E13" s="15">
        <v>0</v>
      </c>
      <c r="F13" s="53"/>
      <c r="G13" s="63"/>
      <c r="H13" s="50"/>
      <c r="I13" s="61">
        <f>B13*E13</f>
        <v>0</v>
      </c>
    </row>
    <row r="14" spans="1:10" x14ac:dyDescent="0.3">
      <c r="A14" s="17" t="s">
        <v>21</v>
      </c>
      <c r="B14" s="18"/>
      <c r="C14" s="53"/>
      <c r="D14" s="53"/>
      <c r="E14" s="18"/>
      <c r="F14" s="53"/>
      <c r="G14" s="63"/>
      <c r="H14" s="50"/>
      <c r="I14" s="63"/>
    </row>
    <row r="15" spans="1:10" x14ac:dyDescent="0.3">
      <c r="A15" s="13" t="s">
        <v>11</v>
      </c>
      <c r="B15" s="14">
        <v>42</v>
      </c>
      <c r="C15" s="14">
        <v>4</v>
      </c>
      <c r="D15" s="14">
        <v>46</v>
      </c>
      <c r="E15" s="15">
        <v>0</v>
      </c>
      <c r="F15" s="52">
        <v>0</v>
      </c>
      <c r="G15" s="61">
        <f t="shared" ref="G15:G20" si="3">E15+F15</f>
        <v>0</v>
      </c>
      <c r="H15" s="50"/>
      <c r="I15" s="61">
        <f t="shared" ref="I15:I20" si="4">D15*G15</f>
        <v>0</v>
      </c>
    </row>
    <row r="16" spans="1:10" x14ac:dyDescent="0.3">
      <c r="A16" s="13" t="s">
        <v>12</v>
      </c>
      <c r="B16" s="14">
        <v>42</v>
      </c>
      <c r="C16" s="14">
        <v>4</v>
      </c>
      <c r="D16" s="14">
        <v>46</v>
      </c>
      <c r="E16" s="15">
        <v>0</v>
      </c>
      <c r="F16" s="52">
        <v>0</v>
      </c>
      <c r="G16" s="61">
        <f t="shared" si="3"/>
        <v>0</v>
      </c>
      <c r="H16" s="50"/>
      <c r="I16" s="61">
        <f t="shared" si="4"/>
        <v>0</v>
      </c>
    </row>
    <row r="17" spans="1:9" x14ac:dyDescent="0.3">
      <c r="A17" s="13" t="s">
        <v>13</v>
      </c>
      <c r="B17" s="14">
        <v>42</v>
      </c>
      <c r="C17" s="14">
        <v>4</v>
      </c>
      <c r="D17" s="14">
        <v>46</v>
      </c>
      <c r="E17" s="15">
        <v>0</v>
      </c>
      <c r="F17" s="52">
        <v>0</v>
      </c>
      <c r="G17" s="61">
        <f t="shared" si="3"/>
        <v>0</v>
      </c>
      <c r="H17" s="50"/>
      <c r="I17" s="61">
        <f t="shared" si="4"/>
        <v>0</v>
      </c>
    </row>
    <row r="18" spans="1:9" x14ac:dyDescent="0.3">
      <c r="A18" s="13" t="s">
        <v>14</v>
      </c>
      <c r="B18" s="14">
        <v>42</v>
      </c>
      <c r="C18" s="14">
        <v>4</v>
      </c>
      <c r="D18" s="14">
        <v>46</v>
      </c>
      <c r="E18" s="15">
        <v>0</v>
      </c>
      <c r="F18" s="52">
        <v>0</v>
      </c>
      <c r="G18" s="61">
        <f t="shared" si="3"/>
        <v>0</v>
      </c>
      <c r="H18" s="50"/>
      <c r="I18" s="61">
        <f t="shared" si="4"/>
        <v>0</v>
      </c>
    </row>
    <row r="19" spans="1:9" x14ac:dyDescent="0.3">
      <c r="A19" s="13" t="s">
        <v>22</v>
      </c>
      <c r="B19" s="14">
        <v>42</v>
      </c>
      <c r="C19" s="14">
        <v>4</v>
      </c>
      <c r="D19" s="14">
        <v>46</v>
      </c>
      <c r="E19" s="15">
        <v>0</v>
      </c>
      <c r="F19" s="52">
        <v>0</v>
      </c>
      <c r="G19" s="61">
        <f t="shared" si="3"/>
        <v>0</v>
      </c>
      <c r="H19" s="50"/>
      <c r="I19" s="61">
        <f t="shared" si="4"/>
        <v>0</v>
      </c>
    </row>
    <row r="20" spans="1:9" x14ac:dyDescent="0.3">
      <c r="A20" s="13" t="s">
        <v>17</v>
      </c>
      <c r="B20" s="14">
        <v>42</v>
      </c>
      <c r="C20" s="14">
        <v>4</v>
      </c>
      <c r="D20" s="14">
        <v>46</v>
      </c>
      <c r="E20" s="15">
        <v>0</v>
      </c>
      <c r="F20" s="52">
        <v>0</v>
      </c>
      <c r="G20" s="61">
        <f t="shared" si="3"/>
        <v>0</v>
      </c>
      <c r="H20" s="50"/>
      <c r="I20" s="61">
        <f t="shared" si="4"/>
        <v>0</v>
      </c>
    </row>
    <row r="21" spans="1:9" x14ac:dyDescent="0.3">
      <c r="A21" s="13" t="s">
        <v>20</v>
      </c>
      <c r="B21" s="14">
        <v>42</v>
      </c>
      <c r="C21" s="53"/>
      <c r="D21" s="53"/>
      <c r="E21" s="15">
        <v>0</v>
      </c>
      <c r="F21" s="53"/>
      <c r="G21" s="63"/>
      <c r="H21" s="50"/>
      <c r="I21" s="61">
        <f>B21*E21</f>
        <v>0</v>
      </c>
    </row>
    <row r="22" spans="1:9" x14ac:dyDescent="0.3">
      <c r="A22" s="17" t="s">
        <v>23</v>
      </c>
      <c r="B22" s="18"/>
      <c r="C22" s="53"/>
      <c r="D22" s="53"/>
      <c r="E22" s="18"/>
      <c r="F22" s="53"/>
      <c r="G22" s="63"/>
      <c r="H22" s="50"/>
      <c r="I22" s="63"/>
    </row>
    <row r="23" spans="1:9" x14ac:dyDescent="0.3">
      <c r="A23" s="13" t="s">
        <v>12</v>
      </c>
      <c r="B23" s="14">
        <v>25</v>
      </c>
      <c r="C23" s="14">
        <v>3</v>
      </c>
      <c r="D23" s="14">
        <f>B23+C23</f>
        <v>28</v>
      </c>
      <c r="E23" s="15">
        <v>0</v>
      </c>
      <c r="F23" s="52">
        <v>0</v>
      </c>
      <c r="G23" s="61">
        <f t="shared" ref="G23:G24" si="5">E23+F23</f>
        <v>0</v>
      </c>
      <c r="H23" s="50"/>
      <c r="I23" s="61">
        <f t="shared" ref="I23:I24" si="6">D23*G23</f>
        <v>0</v>
      </c>
    </row>
    <row r="24" spans="1:9" x14ac:dyDescent="0.3">
      <c r="A24" s="13" t="s">
        <v>13</v>
      </c>
      <c r="B24" s="14">
        <v>25</v>
      </c>
      <c r="C24" s="14">
        <v>3</v>
      </c>
      <c r="D24" s="14">
        <f t="shared" ref="D24" si="7">B24+C24</f>
        <v>28</v>
      </c>
      <c r="E24" s="15">
        <v>0</v>
      </c>
      <c r="F24" s="52">
        <v>0</v>
      </c>
      <c r="G24" s="61">
        <f t="shared" si="5"/>
        <v>0</v>
      </c>
      <c r="H24" s="50"/>
      <c r="I24" s="61">
        <f t="shared" si="6"/>
        <v>0</v>
      </c>
    </row>
    <row r="25" spans="1:9" x14ac:dyDescent="0.3">
      <c r="A25" s="36" t="s">
        <v>20</v>
      </c>
      <c r="B25" s="14">
        <v>25</v>
      </c>
      <c r="C25" s="53"/>
      <c r="D25" s="53"/>
      <c r="E25" s="15">
        <v>0</v>
      </c>
      <c r="F25" s="53"/>
      <c r="G25" s="63"/>
      <c r="H25" s="50"/>
      <c r="I25" s="61">
        <f>B25*E25</f>
        <v>0</v>
      </c>
    </row>
    <row r="26" spans="1:9" x14ac:dyDescent="0.3">
      <c r="A26" s="17" t="s">
        <v>24</v>
      </c>
      <c r="B26" s="18"/>
      <c r="C26" s="53"/>
      <c r="D26" s="53"/>
      <c r="E26" s="18"/>
      <c r="F26" s="53"/>
      <c r="G26" s="63"/>
      <c r="H26" s="50"/>
      <c r="I26" s="63"/>
    </row>
    <row r="27" spans="1:9" x14ac:dyDescent="0.3">
      <c r="A27" s="13" t="s">
        <v>12</v>
      </c>
      <c r="B27" s="14">
        <v>10</v>
      </c>
      <c r="C27" s="14">
        <v>1</v>
      </c>
      <c r="D27" s="14">
        <v>11</v>
      </c>
      <c r="E27" s="15">
        <v>0</v>
      </c>
      <c r="F27" s="52">
        <v>0</v>
      </c>
      <c r="G27" s="61">
        <f t="shared" ref="G27:G28" si="8">E27+F27</f>
        <v>0</v>
      </c>
      <c r="H27" s="50"/>
      <c r="I27" s="61">
        <f t="shared" ref="I27:I28" si="9">D27*G27</f>
        <v>0</v>
      </c>
    </row>
    <row r="28" spans="1:9" x14ac:dyDescent="0.3">
      <c r="A28" s="13" t="s">
        <v>13</v>
      </c>
      <c r="B28" s="14">
        <v>10</v>
      </c>
      <c r="C28" s="14">
        <v>1</v>
      </c>
      <c r="D28" s="14">
        <v>11</v>
      </c>
      <c r="E28" s="15">
        <v>0</v>
      </c>
      <c r="F28" s="52">
        <v>0</v>
      </c>
      <c r="G28" s="61">
        <f t="shared" si="8"/>
        <v>0</v>
      </c>
      <c r="H28" s="50"/>
      <c r="I28" s="61">
        <f t="shared" si="9"/>
        <v>0</v>
      </c>
    </row>
    <row r="29" spans="1:9" x14ac:dyDescent="0.3">
      <c r="A29" s="36" t="s">
        <v>20</v>
      </c>
      <c r="B29" s="14">
        <v>10</v>
      </c>
      <c r="C29" s="53"/>
      <c r="D29" s="53"/>
      <c r="E29" s="15">
        <v>0</v>
      </c>
      <c r="F29" s="53"/>
      <c r="G29" s="63"/>
      <c r="H29" s="50"/>
      <c r="I29" s="61">
        <f>B29*E29</f>
        <v>0</v>
      </c>
    </row>
    <row r="30" spans="1:9" x14ac:dyDescent="0.3">
      <c r="A30" s="17" t="s">
        <v>25</v>
      </c>
      <c r="B30" s="18"/>
      <c r="C30" s="53"/>
      <c r="D30" s="53"/>
      <c r="E30" s="18"/>
      <c r="F30" s="53"/>
      <c r="G30" s="63"/>
      <c r="H30" s="50"/>
      <c r="I30" s="63"/>
    </row>
    <row r="31" spans="1:9" x14ac:dyDescent="0.3">
      <c r="A31" s="13" t="s">
        <v>12</v>
      </c>
      <c r="B31" s="14">
        <v>33</v>
      </c>
      <c r="C31" s="14">
        <v>3</v>
      </c>
      <c r="D31" s="14">
        <v>36</v>
      </c>
      <c r="E31" s="15">
        <v>0</v>
      </c>
      <c r="F31" s="52">
        <v>0</v>
      </c>
      <c r="G31" s="59">
        <f t="shared" ref="G31:G32" si="10">E31+F31</f>
        <v>0</v>
      </c>
      <c r="H31" s="50"/>
      <c r="I31" s="59">
        <f t="shared" ref="I31:I32" si="11">D31*G31</f>
        <v>0</v>
      </c>
    </row>
    <row r="32" spans="1:9" x14ac:dyDescent="0.3">
      <c r="A32" s="13" t="s">
        <v>13</v>
      </c>
      <c r="B32" s="14">
        <v>33</v>
      </c>
      <c r="C32" s="14">
        <v>3</v>
      </c>
      <c r="D32" s="14">
        <v>36</v>
      </c>
      <c r="E32" s="15">
        <v>0</v>
      </c>
      <c r="F32" s="52">
        <v>0</v>
      </c>
      <c r="G32" s="60">
        <f t="shared" si="10"/>
        <v>0</v>
      </c>
      <c r="H32" s="50"/>
      <c r="I32" s="61">
        <f t="shared" si="11"/>
        <v>0</v>
      </c>
    </row>
    <row r="33" spans="1:9" x14ac:dyDescent="0.3">
      <c r="A33" s="36" t="s">
        <v>20</v>
      </c>
      <c r="B33" s="56">
        <v>33</v>
      </c>
      <c r="C33" s="53"/>
      <c r="D33" s="53"/>
      <c r="E33" s="29">
        <v>0</v>
      </c>
      <c r="F33" s="53"/>
      <c r="G33" s="64"/>
      <c r="H33" s="50"/>
      <c r="I33" s="60">
        <f>B33*E33</f>
        <v>0</v>
      </c>
    </row>
    <row r="34" spans="1:9" ht="49.5" x14ac:dyDescent="0.3">
      <c r="A34" s="55" t="s">
        <v>26</v>
      </c>
      <c r="B34" s="57"/>
      <c r="C34" s="58"/>
      <c r="D34" s="58"/>
      <c r="E34" s="58"/>
      <c r="F34" s="58"/>
      <c r="G34" s="9" t="s">
        <v>27</v>
      </c>
      <c r="H34" s="9" t="s">
        <v>28</v>
      </c>
      <c r="I34" s="9" t="s">
        <v>8</v>
      </c>
    </row>
    <row r="35" spans="1:9" s="20" customFormat="1" x14ac:dyDescent="0.3">
      <c r="A35" s="19" t="s">
        <v>29</v>
      </c>
      <c r="B35" s="44"/>
      <c r="C35" s="44"/>
      <c r="D35" s="44"/>
      <c r="E35" s="44"/>
      <c r="F35" s="44"/>
      <c r="G35" s="27">
        <v>0</v>
      </c>
      <c r="H35" s="27">
        <v>0</v>
      </c>
      <c r="I35" s="27">
        <f>G35+H35</f>
        <v>0</v>
      </c>
    </row>
    <row r="36" spans="1:9" ht="49.5" x14ac:dyDescent="0.3">
      <c r="A36" s="21" t="s">
        <v>30</v>
      </c>
      <c r="B36" s="22"/>
      <c r="C36" s="22"/>
      <c r="D36" s="22"/>
      <c r="E36" s="22"/>
      <c r="F36" s="22"/>
      <c r="G36" s="9" t="s">
        <v>27</v>
      </c>
      <c r="H36" s="9" t="s">
        <v>28</v>
      </c>
      <c r="I36" s="9" t="s">
        <v>8</v>
      </c>
    </row>
    <row r="37" spans="1:9" x14ac:dyDescent="0.3">
      <c r="A37" s="23" t="s">
        <v>31</v>
      </c>
      <c r="B37" s="24"/>
      <c r="C37" s="24"/>
      <c r="D37" s="24"/>
      <c r="E37" s="24"/>
      <c r="F37" s="24"/>
      <c r="G37" s="25">
        <v>0</v>
      </c>
      <c r="H37" s="25">
        <v>0</v>
      </c>
      <c r="I37" s="27">
        <f>G37+H37</f>
        <v>0</v>
      </c>
    </row>
    <row r="38" spans="1:9" x14ac:dyDescent="0.3">
      <c r="A38" s="26" t="s">
        <v>32</v>
      </c>
      <c r="B38" s="12"/>
      <c r="C38" s="12"/>
      <c r="D38" s="12"/>
      <c r="E38" s="12"/>
      <c r="F38" s="12"/>
      <c r="G38" s="12"/>
      <c r="H38" s="12"/>
      <c r="I38" s="65">
        <f>SUM(I4:I37)</f>
        <v>0</v>
      </c>
    </row>
    <row r="39" spans="1:9" x14ac:dyDescent="0.3">
      <c r="A39" s="82" t="s">
        <v>33</v>
      </c>
      <c r="B39" s="73"/>
      <c r="C39" s="73"/>
      <c r="D39" s="73"/>
      <c r="E39" s="73"/>
      <c r="F39" s="73"/>
      <c r="G39" s="73"/>
      <c r="H39" s="73"/>
      <c r="I39" s="74">
        <v>0</v>
      </c>
    </row>
    <row r="40" spans="1:9" x14ac:dyDescent="0.3">
      <c r="A40" s="83" t="s">
        <v>34</v>
      </c>
      <c r="B40" s="84"/>
      <c r="C40" s="84"/>
      <c r="D40" s="84"/>
      <c r="E40" s="84"/>
      <c r="F40" s="84"/>
      <c r="G40" s="84"/>
      <c r="H40" s="84"/>
      <c r="I40" s="85">
        <f>SUM(I38:I39)</f>
        <v>0</v>
      </c>
    </row>
    <row r="41" spans="1:9" x14ac:dyDescent="0.3">
      <c r="A41" s="30"/>
      <c r="G41" s="32"/>
      <c r="H41" s="33"/>
      <c r="I41" s="33"/>
    </row>
    <row r="42" spans="1:9" ht="17.25" thickBot="1" x14ac:dyDescent="0.35">
      <c r="A42" s="34" t="s">
        <v>35</v>
      </c>
      <c r="B42" s="3"/>
      <c r="C42" s="3"/>
      <c r="D42" s="3"/>
      <c r="E42" s="3"/>
      <c r="F42" s="3"/>
      <c r="G42" s="4"/>
      <c r="H42" s="4"/>
      <c r="I42" s="4"/>
    </row>
    <row r="43" spans="1:9" x14ac:dyDescent="0.3">
      <c r="A43" s="35" t="s">
        <v>1</v>
      </c>
      <c r="B43" s="7"/>
      <c r="C43" s="8"/>
      <c r="D43" s="8"/>
      <c r="E43" s="8"/>
      <c r="F43" s="8"/>
      <c r="G43" s="9"/>
      <c r="H43" s="9"/>
      <c r="I43" s="9" t="s">
        <v>8</v>
      </c>
    </row>
    <row r="44" spans="1:9" x14ac:dyDescent="0.3">
      <c r="A44" s="36" t="s">
        <v>36</v>
      </c>
      <c r="B44" s="16"/>
      <c r="C44" s="28"/>
      <c r="D44" s="16"/>
      <c r="E44" s="16"/>
      <c r="F44" s="16"/>
      <c r="G44" s="16"/>
      <c r="H44" s="16"/>
      <c r="I44" s="27">
        <v>0</v>
      </c>
    </row>
    <row r="45" spans="1:9" x14ac:dyDescent="0.3">
      <c r="A45" s="36" t="s">
        <v>37</v>
      </c>
      <c r="B45" s="16"/>
      <c r="C45" s="28"/>
      <c r="D45" s="16"/>
      <c r="E45" s="16"/>
      <c r="F45" s="16"/>
      <c r="G45" s="16"/>
      <c r="H45" s="16"/>
      <c r="I45" s="27">
        <v>0</v>
      </c>
    </row>
    <row r="46" spans="1:9" x14ac:dyDescent="0.3">
      <c r="A46" s="36" t="s">
        <v>38</v>
      </c>
      <c r="B46" s="16"/>
      <c r="C46" s="28"/>
      <c r="D46" s="16"/>
      <c r="E46" s="16"/>
      <c r="F46" s="16"/>
      <c r="G46" s="16"/>
      <c r="H46" s="16"/>
      <c r="I46" s="27">
        <v>0</v>
      </c>
    </row>
    <row r="47" spans="1:9" x14ac:dyDescent="0.3">
      <c r="A47" s="90" t="s">
        <v>39</v>
      </c>
      <c r="B47" s="78"/>
      <c r="C47" s="69"/>
      <c r="D47" s="78"/>
      <c r="E47" s="78"/>
      <c r="F47" s="78"/>
      <c r="G47" s="78"/>
      <c r="H47" s="78"/>
      <c r="I47" s="65">
        <v>0</v>
      </c>
    </row>
    <row r="48" spans="1:9" x14ac:dyDescent="0.3">
      <c r="A48" s="82" t="s">
        <v>33</v>
      </c>
      <c r="B48" s="73"/>
      <c r="C48" s="73"/>
      <c r="D48" s="73"/>
      <c r="E48" s="73"/>
      <c r="F48" s="86"/>
      <c r="G48" s="80"/>
      <c r="H48" s="79"/>
      <c r="I48" s="81">
        <v>0</v>
      </c>
    </row>
    <row r="49" spans="1:9" x14ac:dyDescent="0.3">
      <c r="A49" s="87" t="s">
        <v>34</v>
      </c>
      <c r="B49" s="88"/>
      <c r="C49" s="88"/>
      <c r="D49" s="88"/>
      <c r="E49" s="88"/>
      <c r="F49" s="89"/>
      <c r="G49" s="75"/>
      <c r="H49" s="76"/>
      <c r="I49" s="77">
        <f>SUM(I44:I48)</f>
        <v>0</v>
      </c>
    </row>
    <row r="50" spans="1:9" s="41" customFormat="1" x14ac:dyDescent="0.3">
      <c r="A50" s="38"/>
      <c r="B50" s="39"/>
      <c r="C50" s="39"/>
      <c r="D50" s="39"/>
      <c r="E50" s="39"/>
      <c r="F50" s="39"/>
      <c r="G50" s="40"/>
      <c r="H50" s="40"/>
      <c r="I50" s="40"/>
    </row>
    <row r="51" spans="1:9" ht="17.25" thickBot="1" x14ac:dyDescent="0.35">
      <c r="A51" s="34" t="s">
        <v>40</v>
      </c>
      <c r="B51" s="3"/>
      <c r="C51" s="3"/>
      <c r="D51" s="3"/>
      <c r="E51" s="3"/>
      <c r="F51" s="3"/>
      <c r="G51" s="4"/>
      <c r="H51" s="4"/>
      <c r="I51" s="4"/>
    </row>
    <row r="52" spans="1:9" x14ac:dyDescent="0.3">
      <c r="A52" s="35" t="s">
        <v>1</v>
      </c>
      <c r="B52" s="7"/>
      <c r="C52" s="8"/>
      <c r="D52" s="8"/>
      <c r="E52" s="8"/>
      <c r="F52" s="8"/>
      <c r="G52" s="9"/>
      <c r="H52" s="9"/>
      <c r="I52" s="9" t="s">
        <v>8</v>
      </c>
    </row>
    <row r="53" spans="1:9" x14ac:dyDescent="0.3">
      <c r="A53" s="91" t="s">
        <v>41</v>
      </c>
      <c r="B53" s="78"/>
      <c r="C53" s="69"/>
      <c r="D53" s="78"/>
      <c r="E53" s="78"/>
      <c r="F53" s="78"/>
      <c r="G53" s="18"/>
      <c r="H53" s="18"/>
      <c r="I53" s="29">
        <v>0</v>
      </c>
    </row>
    <row r="54" spans="1:9" x14ac:dyDescent="0.3">
      <c r="A54" s="82" t="s">
        <v>33</v>
      </c>
      <c r="B54" s="73"/>
      <c r="C54" s="73"/>
      <c r="D54" s="73"/>
      <c r="E54" s="73"/>
      <c r="F54" s="86"/>
      <c r="G54" s="80"/>
      <c r="H54" s="79"/>
      <c r="I54" s="81">
        <v>0</v>
      </c>
    </row>
    <row r="55" spans="1:9" x14ac:dyDescent="0.3">
      <c r="A55" s="87" t="s">
        <v>34</v>
      </c>
      <c r="B55" s="88"/>
      <c r="C55" s="88"/>
      <c r="D55" s="88"/>
      <c r="E55" s="88"/>
      <c r="F55" s="88"/>
      <c r="G55" s="76"/>
      <c r="H55" s="76"/>
      <c r="I55" s="77">
        <f>SUM(I53:I54)</f>
        <v>0</v>
      </c>
    </row>
    <row r="57" spans="1:9" ht="17.25" thickBot="1" x14ac:dyDescent="0.35">
      <c r="A57" s="34" t="s">
        <v>42</v>
      </c>
      <c r="B57" s="3"/>
      <c r="C57" s="3"/>
      <c r="D57" s="3"/>
      <c r="E57" s="3"/>
      <c r="F57" s="3"/>
      <c r="G57" s="4"/>
      <c r="H57" s="4"/>
      <c r="I57" s="4"/>
    </row>
    <row r="58" spans="1:9" ht="99" x14ac:dyDescent="0.3">
      <c r="A58" s="35" t="s">
        <v>1</v>
      </c>
      <c r="B58" s="7" t="s">
        <v>2</v>
      </c>
      <c r="C58" s="8" t="s">
        <v>3</v>
      </c>
      <c r="D58" s="8" t="s">
        <v>4</v>
      </c>
      <c r="E58" s="8" t="s">
        <v>5</v>
      </c>
      <c r="F58" s="9" t="s">
        <v>6</v>
      </c>
      <c r="G58" s="9" t="s">
        <v>43</v>
      </c>
      <c r="H58" s="9" t="s">
        <v>44</v>
      </c>
      <c r="I58" s="9" t="s">
        <v>8</v>
      </c>
    </row>
    <row r="59" spans="1:9" ht="25.5" x14ac:dyDescent="0.3">
      <c r="A59" s="13" t="s">
        <v>45</v>
      </c>
      <c r="B59" s="14">
        <v>210</v>
      </c>
      <c r="C59" s="14">
        <v>20</v>
      </c>
      <c r="D59" s="14">
        <f>B59+C59</f>
        <v>230</v>
      </c>
      <c r="E59" s="15">
        <v>0</v>
      </c>
      <c r="F59" s="15">
        <v>0</v>
      </c>
      <c r="G59" s="15">
        <v>0</v>
      </c>
      <c r="H59" s="15">
        <f>SUM(E59:G59)</f>
        <v>0</v>
      </c>
      <c r="I59" s="15">
        <f>D59*H59</f>
        <v>0</v>
      </c>
    </row>
    <row r="60" spans="1:9" x14ac:dyDescent="0.3">
      <c r="A60" s="67" t="s">
        <v>46</v>
      </c>
      <c r="B60" s="12"/>
      <c r="C60" s="12"/>
      <c r="D60" s="12"/>
      <c r="E60" s="12"/>
      <c r="F60" s="12"/>
      <c r="G60" s="12"/>
      <c r="H60" s="12"/>
      <c r="I60" s="15">
        <f>D60*H60</f>
        <v>0</v>
      </c>
    </row>
    <row r="61" spans="1:9" x14ac:dyDescent="0.3">
      <c r="A61" s="37" t="s">
        <v>47</v>
      </c>
      <c r="B61" s="73"/>
      <c r="C61" s="73"/>
      <c r="D61" s="73"/>
      <c r="E61" s="73"/>
      <c r="F61" s="86"/>
      <c r="G61" s="80"/>
      <c r="H61" s="79"/>
      <c r="I61" s="43">
        <f>SUM(I59:I60)</f>
        <v>0</v>
      </c>
    </row>
    <row r="62" spans="1:9" x14ac:dyDescent="0.3">
      <c r="A62" s="82" t="s">
        <v>33</v>
      </c>
      <c r="B62" s="73"/>
      <c r="C62" s="73"/>
      <c r="D62" s="73"/>
      <c r="E62" s="73"/>
      <c r="F62" s="86"/>
      <c r="G62" s="80"/>
      <c r="H62" s="79"/>
      <c r="I62" s="81">
        <v>0</v>
      </c>
    </row>
    <row r="63" spans="1:9" x14ac:dyDescent="0.3">
      <c r="A63" s="87" t="s">
        <v>34</v>
      </c>
      <c r="B63" s="88"/>
      <c r="C63" s="88"/>
      <c r="D63" s="88"/>
      <c r="E63" s="88"/>
      <c r="F63" s="88"/>
      <c r="G63" s="76"/>
      <c r="H63" s="76"/>
      <c r="I63" s="77">
        <f>SUM(I61:I62)</f>
        <v>0</v>
      </c>
    </row>
    <row r="64" spans="1:9" s="41" customFormat="1" x14ac:dyDescent="0.3">
      <c r="A64" s="38"/>
      <c r="B64" s="39"/>
      <c r="C64" s="39"/>
      <c r="D64" s="39"/>
      <c r="E64" s="39"/>
      <c r="F64" s="39"/>
      <c r="G64" s="40"/>
      <c r="H64" s="40"/>
      <c r="I64" s="40"/>
    </row>
    <row r="65" spans="1:9" ht="49.5" x14ac:dyDescent="0.3">
      <c r="A65" s="92" t="s">
        <v>48</v>
      </c>
      <c r="B65" s="3"/>
      <c r="C65" s="3"/>
      <c r="D65" s="3"/>
      <c r="E65" s="3"/>
      <c r="F65" s="3"/>
      <c r="G65" s="4"/>
      <c r="H65" s="4"/>
      <c r="I65" s="4"/>
    </row>
    <row r="66" spans="1:9" x14ac:dyDescent="0.3">
      <c r="A66" s="35" t="s">
        <v>1</v>
      </c>
      <c r="B66" s="57"/>
      <c r="C66" s="58"/>
      <c r="D66" s="58"/>
      <c r="E66" s="58"/>
      <c r="F66" s="58"/>
      <c r="G66" s="58"/>
      <c r="H66" s="58"/>
      <c r="I66" s="9" t="s">
        <v>8</v>
      </c>
    </row>
    <row r="67" spans="1:9" x14ac:dyDescent="0.3">
      <c r="A67" s="70" t="s">
        <v>49</v>
      </c>
      <c r="B67" s="66"/>
      <c r="C67" s="66"/>
      <c r="D67" s="66"/>
      <c r="E67" s="66"/>
      <c r="F67" s="66"/>
      <c r="G67" s="66"/>
      <c r="H67" s="66"/>
      <c r="I67" s="27">
        <v>0</v>
      </c>
    </row>
    <row r="68" spans="1:9" x14ac:dyDescent="0.3">
      <c r="A68" s="71" t="s">
        <v>50</v>
      </c>
      <c r="B68" s="66"/>
      <c r="C68" s="66"/>
      <c r="D68" s="66"/>
      <c r="E68" s="66"/>
      <c r="F68" s="66"/>
      <c r="G68" s="66"/>
      <c r="H68" s="66"/>
      <c r="I68" s="27">
        <v>0</v>
      </c>
    </row>
    <row r="69" spans="1:9" x14ac:dyDescent="0.3">
      <c r="A69" s="71" t="s">
        <v>51</v>
      </c>
      <c r="B69" s="66"/>
      <c r="C69" s="66"/>
      <c r="D69" s="66"/>
      <c r="E69" s="66"/>
      <c r="F69" s="66"/>
      <c r="G69" s="66"/>
      <c r="H69" s="66"/>
      <c r="I69" s="27">
        <v>0</v>
      </c>
    </row>
    <row r="70" spans="1:9" x14ac:dyDescent="0.3">
      <c r="A70" s="71" t="s">
        <v>52</v>
      </c>
      <c r="B70" s="66"/>
      <c r="C70" s="66"/>
      <c r="D70" s="66"/>
      <c r="E70" s="66"/>
      <c r="F70" s="66"/>
      <c r="G70" s="66"/>
      <c r="H70" s="66"/>
      <c r="I70" s="27">
        <v>0</v>
      </c>
    </row>
    <row r="71" spans="1:9" x14ac:dyDescent="0.3">
      <c r="A71" s="72" t="s">
        <v>53</v>
      </c>
      <c r="B71" s="68"/>
      <c r="C71" s="68"/>
      <c r="D71" s="68"/>
      <c r="E71" s="68"/>
      <c r="F71" s="68"/>
      <c r="G71" s="68"/>
      <c r="H71" s="68"/>
      <c r="I71" s="65">
        <v>0</v>
      </c>
    </row>
    <row r="72" spans="1:9" x14ac:dyDescent="0.3">
      <c r="A72" s="82" t="s">
        <v>33</v>
      </c>
      <c r="B72" s="73"/>
      <c r="C72" s="73"/>
      <c r="D72" s="73"/>
      <c r="E72" s="73"/>
      <c r="F72" s="73"/>
      <c r="G72" s="73"/>
      <c r="H72" s="73"/>
      <c r="I72" s="74">
        <v>0</v>
      </c>
    </row>
    <row r="73" spans="1:9" x14ac:dyDescent="0.3">
      <c r="A73" s="83" t="s">
        <v>34</v>
      </c>
      <c r="B73" s="84"/>
      <c r="C73" s="84"/>
      <c r="D73" s="84"/>
      <c r="E73" s="84"/>
      <c r="F73" s="84"/>
      <c r="G73" s="84"/>
      <c r="H73" s="84"/>
      <c r="I73" s="85">
        <f>SUM(I67:I72)</f>
        <v>0</v>
      </c>
    </row>
    <row r="75" spans="1:9" ht="17.25" thickBot="1" x14ac:dyDescent="0.35">
      <c r="A75" s="34" t="s">
        <v>54</v>
      </c>
      <c r="B75" s="3"/>
      <c r="C75" s="3"/>
      <c r="D75" s="3"/>
      <c r="E75" s="3"/>
      <c r="F75" s="3"/>
      <c r="G75" s="4"/>
      <c r="H75" s="4"/>
      <c r="I75" s="4"/>
    </row>
    <row r="76" spans="1:9" ht="33" x14ac:dyDescent="0.3">
      <c r="A76" s="35" t="s">
        <v>1</v>
      </c>
      <c r="B76" s="7" t="s">
        <v>55</v>
      </c>
      <c r="C76" s="8"/>
      <c r="D76" s="8"/>
      <c r="E76" s="8" t="s">
        <v>56</v>
      </c>
      <c r="F76" s="9"/>
      <c r="G76" s="9"/>
      <c r="H76" s="9"/>
      <c r="I76" s="9" t="s">
        <v>8</v>
      </c>
    </row>
    <row r="77" spans="1:9" x14ac:dyDescent="0.3">
      <c r="A77" s="42" t="s">
        <v>57</v>
      </c>
      <c r="B77" s="14">
        <v>151</v>
      </c>
      <c r="C77" s="28"/>
      <c r="D77" s="28"/>
      <c r="E77" s="15">
        <v>0</v>
      </c>
      <c r="F77" s="28"/>
      <c r="G77" s="28"/>
      <c r="H77" s="28"/>
      <c r="I77" s="15">
        <f>B77*E77</f>
        <v>0</v>
      </c>
    </row>
    <row r="78" spans="1:9" x14ac:dyDescent="0.3">
      <c r="A78" s="82" t="s">
        <v>33</v>
      </c>
      <c r="B78" s="73"/>
      <c r="C78" s="73"/>
      <c r="D78" s="73"/>
      <c r="E78" s="73"/>
      <c r="F78" s="73"/>
      <c r="G78" s="73"/>
      <c r="H78" s="73"/>
      <c r="I78" s="74">
        <v>0</v>
      </c>
    </row>
    <row r="79" spans="1:9" x14ac:dyDescent="0.3">
      <c r="A79" s="83" t="s">
        <v>34</v>
      </c>
      <c r="B79" s="84"/>
      <c r="C79" s="84"/>
      <c r="D79" s="84"/>
      <c r="E79" s="84"/>
      <c r="F79" s="84"/>
      <c r="G79" s="84"/>
      <c r="H79" s="84"/>
      <c r="I79" s="85">
        <f>SUM(I77:I78)</f>
        <v>0</v>
      </c>
    </row>
    <row r="81" spans="1:9" ht="17.25" thickBot="1" x14ac:dyDescent="0.35">
      <c r="A81" s="1" t="s">
        <v>58</v>
      </c>
      <c r="B81" s="2"/>
      <c r="C81" s="3"/>
      <c r="D81" s="3"/>
      <c r="E81" s="3"/>
      <c r="F81" s="3"/>
      <c r="G81" s="4"/>
      <c r="H81" s="4"/>
      <c r="I81" s="4"/>
    </row>
    <row r="82" spans="1:9" s="10" customFormat="1" ht="99" x14ac:dyDescent="0.3">
      <c r="A82" s="6" t="s">
        <v>1</v>
      </c>
      <c r="B82" s="7" t="s">
        <v>2</v>
      </c>
      <c r="C82" s="8" t="s">
        <v>3</v>
      </c>
      <c r="D82" s="8" t="s">
        <v>4</v>
      </c>
      <c r="E82" s="8" t="s">
        <v>5</v>
      </c>
      <c r="F82" s="9" t="s">
        <v>6</v>
      </c>
      <c r="G82" s="9" t="s">
        <v>43</v>
      </c>
      <c r="H82" s="9" t="s">
        <v>44</v>
      </c>
      <c r="I82" s="9" t="s">
        <v>8</v>
      </c>
    </row>
    <row r="83" spans="1:9" x14ac:dyDescent="0.3">
      <c r="A83" s="17" t="s">
        <v>59</v>
      </c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45" t="s">
        <v>60</v>
      </c>
      <c r="B84" s="14">
        <f>B4</f>
        <v>84</v>
      </c>
      <c r="C84" s="14">
        <f>C4</f>
        <v>8</v>
      </c>
      <c r="D84" s="14">
        <f>B84+C84</f>
        <v>92</v>
      </c>
      <c r="E84" s="15">
        <v>0</v>
      </c>
      <c r="F84" s="15">
        <v>0</v>
      </c>
      <c r="G84" s="15">
        <v>0</v>
      </c>
      <c r="H84" s="15">
        <f t="shared" ref="H84:H91" si="12">SUM(E84:G84)</f>
        <v>0</v>
      </c>
      <c r="I84" s="15">
        <f t="shared" ref="I84:I91" si="13">D84*H84</f>
        <v>0</v>
      </c>
    </row>
    <row r="85" spans="1:9" x14ac:dyDescent="0.3">
      <c r="A85" s="45" t="s">
        <v>61</v>
      </c>
      <c r="B85" s="14">
        <f>B15</f>
        <v>42</v>
      </c>
      <c r="C85" s="14">
        <f>C15</f>
        <v>4</v>
      </c>
      <c r="D85" s="14">
        <f>B85+C85</f>
        <v>46</v>
      </c>
      <c r="E85" s="15">
        <v>0</v>
      </c>
      <c r="F85" s="15">
        <v>0</v>
      </c>
      <c r="G85" s="15">
        <v>0</v>
      </c>
      <c r="H85" s="15">
        <f t="shared" si="12"/>
        <v>0</v>
      </c>
      <c r="I85" s="15">
        <f t="shared" si="13"/>
        <v>0</v>
      </c>
    </row>
    <row r="86" spans="1:9" x14ac:dyDescent="0.3">
      <c r="A86" s="45" t="s">
        <v>62</v>
      </c>
      <c r="B86" s="14">
        <f>B23</f>
        <v>25</v>
      </c>
      <c r="C86" s="14">
        <f>C23</f>
        <v>3</v>
      </c>
      <c r="D86" s="14">
        <f>B86+C86</f>
        <v>28</v>
      </c>
      <c r="E86" s="15">
        <v>0</v>
      </c>
      <c r="F86" s="15">
        <v>0</v>
      </c>
      <c r="G86" s="15">
        <v>0</v>
      </c>
      <c r="H86" s="15">
        <f t="shared" si="12"/>
        <v>0</v>
      </c>
      <c r="I86" s="15">
        <f t="shared" si="13"/>
        <v>0</v>
      </c>
    </row>
    <row r="87" spans="1:9" x14ac:dyDescent="0.3">
      <c r="A87" s="45" t="s">
        <v>63</v>
      </c>
      <c r="B87" s="14">
        <f>B27</f>
        <v>10</v>
      </c>
      <c r="C87" s="14">
        <f>C27</f>
        <v>1</v>
      </c>
      <c r="D87" s="14">
        <f>B87+C87</f>
        <v>11</v>
      </c>
      <c r="E87" s="15">
        <v>0</v>
      </c>
      <c r="F87" s="15">
        <v>0</v>
      </c>
      <c r="G87" s="15">
        <v>0</v>
      </c>
      <c r="H87" s="15">
        <f t="shared" si="12"/>
        <v>0</v>
      </c>
      <c r="I87" s="15">
        <f t="shared" si="13"/>
        <v>0</v>
      </c>
    </row>
    <row r="88" spans="1:9" ht="27" x14ac:dyDescent="0.3">
      <c r="A88" s="45" t="s">
        <v>64</v>
      </c>
      <c r="B88" s="14">
        <f t="shared" ref="B88:C91" si="14">B84</f>
        <v>84</v>
      </c>
      <c r="C88" s="14">
        <f t="shared" si="14"/>
        <v>8</v>
      </c>
      <c r="D88" s="14">
        <f t="shared" ref="D88:D94" si="15">B88+C88</f>
        <v>92</v>
      </c>
      <c r="E88" s="15">
        <v>0</v>
      </c>
      <c r="F88" s="15">
        <v>0</v>
      </c>
      <c r="G88" s="15">
        <v>0</v>
      </c>
      <c r="H88" s="15">
        <f t="shared" si="12"/>
        <v>0</v>
      </c>
      <c r="I88" s="15">
        <f t="shared" si="13"/>
        <v>0</v>
      </c>
    </row>
    <row r="89" spans="1:9" ht="27" x14ac:dyDescent="0.3">
      <c r="A89" s="45" t="s">
        <v>65</v>
      </c>
      <c r="B89" s="14">
        <f t="shared" si="14"/>
        <v>42</v>
      </c>
      <c r="C89" s="14">
        <f t="shared" si="14"/>
        <v>4</v>
      </c>
      <c r="D89" s="14">
        <f t="shared" ref="D89:D91" si="16">B89+C89</f>
        <v>46</v>
      </c>
      <c r="E89" s="15">
        <v>0</v>
      </c>
      <c r="F89" s="15">
        <v>0</v>
      </c>
      <c r="G89" s="15">
        <v>0</v>
      </c>
      <c r="H89" s="15">
        <f t="shared" si="12"/>
        <v>0</v>
      </c>
      <c r="I89" s="15">
        <f t="shared" si="13"/>
        <v>0</v>
      </c>
    </row>
    <row r="90" spans="1:9" ht="27" x14ac:dyDescent="0.3">
      <c r="A90" s="45" t="s">
        <v>66</v>
      </c>
      <c r="B90" s="14">
        <f t="shared" si="14"/>
        <v>25</v>
      </c>
      <c r="C90" s="14">
        <f t="shared" si="14"/>
        <v>3</v>
      </c>
      <c r="D90" s="14">
        <f t="shared" si="16"/>
        <v>28</v>
      </c>
      <c r="E90" s="15">
        <v>0</v>
      </c>
      <c r="F90" s="15">
        <v>0</v>
      </c>
      <c r="G90" s="15">
        <v>0</v>
      </c>
      <c r="H90" s="15">
        <f t="shared" si="12"/>
        <v>0</v>
      </c>
      <c r="I90" s="15">
        <f t="shared" si="13"/>
        <v>0</v>
      </c>
    </row>
    <row r="91" spans="1:9" x14ac:dyDescent="0.3">
      <c r="A91" s="45" t="s">
        <v>67</v>
      </c>
      <c r="B91" s="14">
        <f t="shared" si="14"/>
        <v>10</v>
      </c>
      <c r="C91" s="14">
        <f t="shared" si="14"/>
        <v>1</v>
      </c>
      <c r="D91" s="14">
        <f t="shared" si="16"/>
        <v>11</v>
      </c>
      <c r="E91" s="15">
        <v>0</v>
      </c>
      <c r="F91" s="15">
        <v>0</v>
      </c>
      <c r="G91" s="15">
        <v>0</v>
      </c>
      <c r="H91" s="15">
        <f t="shared" si="12"/>
        <v>0</v>
      </c>
      <c r="I91" s="15">
        <f t="shared" si="13"/>
        <v>0</v>
      </c>
    </row>
    <row r="92" spans="1:9" x14ac:dyDescent="0.3">
      <c r="A92" s="13" t="s">
        <v>68</v>
      </c>
      <c r="B92" s="14">
        <f>B90</f>
        <v>25</v>
      </c>
      <c r="C92" s="14">
        <v>16</v>
      </c>
      <c r="D92" s="14">
        <f t="shared" si="15"/>
        <v>41</v>
      </c>
      <c r="E92" s="15">
        <v>0</v>
      </c>
      <c r="F92" s="15">
        <v>0</v>
      </c>
      <c r="G92" s="15">
        <v>0</v>
      </c>
      <c r="H92" s="15">
        <v>0</v>
      </c>
      <c r="I92" s="15">
        <f>G92+H92</f>
        <v>0</v>
      </c>
    </row>
    <row r="93" spans="1:9" x14ac:dyDescent="0.3">
      <c r="A93" s="13" t="s">
        <v>69</v>
      </c>
      <c r="B93" s="14">
        <f>B91</f>
        <v>10</v>
      </c>
      <c r="C93" s="14">
        <v>16</v>
      </c>
      <c r="D93" s="14">
        <f t="shared" ref="D93" si="17">B93+C93</f>
        <v>26</v>
      </c>
      <c r="E93" s="15">
        <v>0</v>
      </c>
      <c r="F93" s="15">
        <v>0</v>
      </c>
      <c r="G93" s="15">
        <v>0</v>
      </c>
      <c r="H93" s="15">
        <v>0</v>
      </c>
      <c r="I93" s="15">
        <f>G93+H93</f>
        <v>0</v>
      </c>
    </row>
    <row r="94" spans="1:9" x14ac:dyDescent="0.3">
      <c r="A94" s="13" t="s">
        <v>70</v>
      </c>
      <c r="B94" s="14">
        <f>B31</f>
        <v>33</v>
      </c>
      <c r="C94" s="14">
        <f>C31</f>
        <v>3</v>
      </c>
      <c r="D94" s="14">
        <f t="shared" si="15"/>
        <v>36</v>
      </c>
      <c r="E94" s="15">
        <v>0</v>
      </c>
      <c r="F94" s="15">
        <v>0</v>
      </c>
      <c r="G94" s="15">
        <v>0</v>
      </c>
      <c r="H94" s="15">
        <v>0</v>
      </c>
      <c r="I94" s="15">
        <f>G94+H94</f>
        <v>0</v>
      </c>
    </row>
    <row r="95" spans="1:9" x14ac:dyDescent="0.3">
      <c r="A95" s="17" t="s">
        <v>71</v>
      </c>
      <c r="B95" s="18"/>
      <c r="C95" s="18"/>
      <c r="D95" s="18"/>
      <c r="E95" s="18"/>
      <c r="F95" s="18"/>
      <c r="G95" s="47"/>
      <c r="H95" s="47"/>
      <c r="I95" s="18"/>
    </row>
    <row r="96" spans="1:9" s="20" customFormat="1" x14ac:dyDescent="0.3">
      <c r="A96" s="46" t="s">
        <v>72</v>
      </c>
      <c r="B96" s="47"/>
      <c r="C96" s="48"/>
      <c r="D96" s="47"/>
      <c r="E96" s="47"/>
      <c r="F96" s="47"/>
      <c r="G96" s="47"/>
      <c r="H96" s="47"/>
      <c r="I96" s="15">
        <f t="shared" ref="I96:I100" si="18">G96+H96</f>
        <v>0</v>
      </c>
    </row>
    <row r="97" spans="1:9" x14ac:dyDescent="0.3">
      <c r="A97" s="49" t="s">
        <v>73</v>
      </c>
      <c r="B97" s="47"/>
      <c r="C97" s="48"/>
      <c r="D97" s="47"/>
      <c r="E97" s="47"/>
      <c r="F97" s="47"/>
      <c r="G97" s="47"/>
      <c r="H97" s="47"/>
      <c r="I97" s="15">
        <f t="shared" si="18"/>
        <v>0</v>
      </c>
    </row>
    <row r="98" spans="1:9" x14ac:dyDescent="0.3">
      <c r="A98" s="49" t="s">
        <v>74</v>
      </c>
      <c r="B98" s="47"/>
      <c r="C98" s="48"/>
      <c r="D98" s="47"/>
      <c r="E98" s="47"/>
      <c r="F98" s="47"/>
      <c r="G98" s="47"/>
      <c r="H98" s="47"/>
      <c r="I98" s="15">
        <f t="shared" si="18"/>
        <v>0</v>
      </c>
    </row>
    <row r="99" spans="1:9" x14ac:dyDescent="0.3">
      <c r="A99" s="49" t="s">
        <v>75</v>
      </c>
      <c r="B99" s="47"/>
      <c r="C99" s="48"/>
      <c r="D99" s="47"/>
      <c r="E99" s="47"/>
      <c r="F99" s="47"/>
      <c r="G99" s="47"/>
      <c r="H99" s="47"/>
      <c r="I99" s="15">
        <f t="shared" si="18"/>
        <v>0</v>
      </c>
    </row>
    <row r="100" spans="1:9" s="41" customFormat="1" x14ac:dyDescent="0.3">
      <c r="A100" s="49" t="s">
        <v>76</v>
      </c>
      <c r="B100" s="47"/>
      <c r="C100" s="48"/>
      <c r="D100" s="47"/>
      <c r="E100" s="47"/>
      <c r="F100" s="47"/>
      <c r="G100" s="47"/>
      <c r="H100" s="47"/>
      <c r="I100" s="15">
        <f t="shared" si="18"/>
        <v>0</v>
      </c>
    </row>
    <row r="101" spans="1:9" x14ac:dyDescent="0.3">
      <c r="A101" s="26" t="s">
        <v>77</v>
      </c>
      <c r="B101" s="12"/>
      <c r="C101" s="12"/>
      <c r="D101" s="12"/>
      <c r="E101" s="12"/>
      <c r="F101" s="12"/>
      <c r="G101" s="12"/>
      <c r="H101" s="12"/>
      <c r="I101" s="65">
        <f>SUM(I84:I100)</f>
        <v>0</v>
      </c>
    </row>
    <row r="102" spans="1:9" x14ac:dyDescent="0.3">
      <c r="A102" s="82" t="s">
        <v>33</v>
      </c>
      <c r="B102" s="73"/>
      <c r="C102" s="73"/>
      <c r="D102" s="73"/>
      <c r="E102" s="73"/>
      <c r="F102" s="73"/>
      <c r="G102" s="73"/>
      <c r="H102" s="73"/>
      <c r="I102" s="74">
        <v>0</v>
      </c>
    </row>
    <row r="103" spans="1:9" x14ac:dyDescent="0.3">
      <c r="A103" s="83" t="s">
        <v>34</v>
      </c>
      <c r="B103" s="84"/>
      <c r="C103" s="84"/>
      <c r="D103" s="84"/>
      <c r="E103" s="84"/>
      <c r="F103" s="84"/>
      <c r="G103" s="84"/>
      <c r="H103" s="84"/>
      <c r="I103" s="85">
        <f>SUM(I101:I102)</f>
        <v>0</v>
      </c>
    </row>
    <row r="105" spans="1:9" ht="17.25" thickBot="1" x14ac:dyDescent="0.35"/>
    <row r="106" spans="1:9" ht="17.25" thickBot="1" x14ac:dyDescent="0.35">
      <c r="A106" s="1" t="s">
        <v>78</v>
      </c>
      <c r="B106" s="2"/>
      <c r="C106" s="3"/>
      <c r="D106" s="3"/>
      <c r="E106" s="3"/>
      <c r="F106" s="3"/>
      <c r="G106" s="4"/>
      <c r="H106" s="4"/>
      <c r="I106" s="4"/>
    </row>
    <row r="107" spans="1:9" x14ac:dyDescent="0.3">
      <c r="A107" s="6" t="s">
        <v>1</v>
      </c>
      <c r="B107" s="7"/>
      <c r="C107" s="8"/>
      <c r="D107" s="8"/>
      <c r="E107" s="8"/>
      <c r="F107" s="8"/>
      <c r="G107" s="9" t="s">
        <v>8</v>
      </c>
      <c r="H107" s="9" t="s">
        <v>33</v>
      </c>
      <c r="I107" s="9" t="s">
        <v>34</v>
      </c>
    </row>
    <row r="108" spans="1:9" x14ac:dyDescent="0.3">
      <c r="A108" s="93" t="s">
        <v>79</v>
      </c>
      <c r="B108" s="47"/>
      <c r="C108" s="47"/>
      <c r="D108" s="47"/>
      <c r="E108" s="47"/>
      <c r="F108" s="47"/>
      <c r="G108" s="15">
        <v>0</v>
      </c>
      <c r="H108" s="15">
        <v>0</v>
      </c>
      <c r="I108" s="15">
        <f>G108+H108</f>
        <v>0</v>
      </c>
    </row>
    <row r="109" spans="1:9" x14ac:dyDescent="0.3">
      <c r="A109" s="93" t="s">
        <v>80</v>
      </c>
      <c r="B109" s="47"/>
      <c r="C109" s="47"/>
      <c r="D109" s="47"/>
      <c r="E109" s="47"/>
      <c r="F109" s="47"/>
      <c r="G109" s="15">
        <v>0</v>
      </c>
      <c r="H109" s="15">
        <v>0</v>
      </c>
      <c r="I109" s="15">
        <f t="shared" ref="I109:I113" si="19">G109+H109</f>
        <v>0</v>
      </c>
    </row>
    <row r="110" spans="1:9" x14ac:dyDescent="0.3">
      <c r="A110" s="93" t="s">
        <v>81</v>
      </c>
      <c r="B110" s="47"/>
      <c r="C110" s="47"/>
      <c r="D110" s="47"/>
      <c r="E110" s="47"/>
      <c r="F110" s="47"/>
      <c r="G110" s="15">
        <v>0</v>
      </c>
      <c r="H110" s="15">
        <v>0</v>
      </c>
      <c r="I110" s="15">
        <f t="shared" si="19"/>
        <v>0</v>
      </c>
    </row>
    <row r="111" spans="1:9" ht="25.5" x14ac:dyDescent="0.3">
      <c r="A111" s="93" t="s">
        <v>82</v>
      </c>
      <c r="B111" s="47"/>
      <c r="C111" s="47"/>
      <c r="D111" s="47"/>
      <c r="E111" s="47"/>
      <c r="F111" s="47"/>
      <c r="G111" s="15">
        <v>0</v>
      </c>
      <c r="H111" s="15">
        <v>0</v>
      </c>
      <c r="I111" s="15">
        <f t="shared" si="19"/>
        <v>0</v>
      </c>
    </row>
    <row r="112" spans="1:9" ht="25.5" x14ac:dyDescent="0.3">
      <c r="A112" s="93" t="s">
        <v>83</v>
      </c>
      <c r="B112" s="47"/>
      <c r="C112" s="47"/>
      <c r="D112" s="47"/>
      <c r="E112" s="47"/>
      <c r="F112" s="47"/>
      <c r="G112" s="15">
        <v>0</v>
      </c>
      <c r="H112" s="15">
        <v>0</v>
      </c>
      <c r="I112" s="15">
        <f t="shared" si="19"/>
        <v>0</v>
      </c>
    </row>
    <row r="113" spans="1:9" ht="25.5" x14ac:dyDescent="0.3">
      <c r="A113" s="93" t="s">
        <v>84</v>
      </c>
      <c r="B113" s="47"/>
      <c r="C113" s="47"/>
      <c r="D113" s="47"/>
      <c r="E113" s="47"/>
      <c r="F113" s="47"/>
      <c r="G113" s="15">
        <v>0</v>
      </c>
      <c r="H113" s="15">
        <v>0</v>
      </c>
      <c r="I113" s="15">
        <f t="shared" si="19"/>
        <v>0</v>
      </c>
    </row>
  </sheetData>
  <pageMargins left="0.7" right="0.7" top="0.75" bottom="0.75" header="0.3" footer="0.3"/>
  <pageSetup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81CE7EC8A5946A0EB7D827227C03D" ma:contentTypeVersion="11" ma:contentTypeDescription="Create a new document." ma:contentTypeScope="" ma:versionID="bea2ad9060fd735b46b1b6df0d3227b3">
  <xsd:schema xmlns:xsd="http://www.w3.org/2001/XMLSchema" xmlns:xs="http://www.w3.org/2001/XMLSchema" xmlns:p="http://schemas.microsoft.com/office/2006/metadata/properties" xmlns:ns2="d30324fe-aa92-421f-9f73-17fb378b795a" xmlns:ns3="74babcac-130d-4865-93e4-0ecedf19305e" targetNamespace="http://schemas.microsoft.com/office/2006/metadata/properties" ma:root="true" ma:fieldsID="340ce679ef24b2cd3226916325afbe64" ns2:_="" ns3:_="">
    <xsd:import namespace="d30324fe-aa92-421f-9f73-17fb378b795a"/>
    <xsd:import namespace="74babcac-130d-4865-93e4-0ecedf1930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324fe-aa92-421f-9f73-17fb378b79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a744f11-0738-4d52-b67a-d918f5be56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abcac-130d-4865-93e4-0ecedf1930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f2127a5-7527-49b9-a747-aa11f717d40a}" ma:internalName="TaxCatchAll" ma:showField="CatchAllData" ma:web="74babcac-130d-4865-93e4-0ecedf1930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0324fe-aa92-421f-9f73-17fb378b795a">
      <Terms xmlns="http://schemas.microsoft.com/office/infopath/2007/PartnerControls"/>
    </lcf76f155ced4ddcb4097134ff3c332f>
    <TaxCatchAll xmlns="74babcac-130d-4865-93e4-0ecedf19305e" xsi:nil="true"/>
    <SharedWithUsers xmlns="74babcac-130d-4865-93e4-0ecedf19305e">
      <UserInfo>
        <DisplayName>Angad Oberoi</DisplayName>
        <AccountId>16</AccountId>
        <AccountType/>
      </UserInfo>
      <UserInfo>
        <DisplayName>Sara Gebru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A48BFB-14F1-467B-8248-F862061FF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324fe-aa92-421f-9f73-17fb378b795a"/>
    <ds:schemaRef ds:uri="74babcac-130d-4865-93e4-0ecedf193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063771-FE8A-4238-9CDE-79E724B79E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36BF5-FC3A-4221-A758-1E0190A19451}">
  <ds:schemaRefs>
    <ds:schemaRef ds:uri="http://schemas.microsoft.com/office/2006/metadata/properties"/>
    <ds:schemaRef ds:uri="http://schemas.microsoft.com/office/infopath/2007/PartnerControls"/>
    <ds:schemaRef ds:uri="d30324fe-aa92-421f-9f73-17fb378b795a"/>
    <ds:schemaRef ds:uri="74babcac-130d-4865-93e4-0ecedf1930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Breakdown</vt:lpstr>
      <vt:lpstr>'Cost Breakdown'!Print_Area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Angad Oberoi</dc:creator>
  <cp:keywords/>
  <dc:description/>
  <cp:lastModifiedBy>Lindsay Cook</cp:lastModifiedBy>
  <cp:revision/>
  <dcterms:created xsi:type="dcterms:W3CDTF">2022-09-06T00:02:20Z</dcterms:created>
  <dcterms:modified xsi:type="dcterms:W3CDTF">2022-11-16T21:08:01Z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0x010100CC881CE7EC8A5946A0EB7D827227C03D</vt:lpwstr>
  </property>
  <property fmtid="{D5CDD505-2E9C-101B-9397-08002B2CF9AE}" pid="3" name="MediaServiceImageTags">
    <vt:lpwstr/>
  </property>
</Properties>
</file>